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6" windowHeight="12372"/>
  </bookViews>
  <sheets>
    <sheet name="Sheet1" sheetId="1" r:id="rId1"/>
  </sheets>
  <definedNames>
    <definedName name="_xlnm.Print_Area" localSheetId="0">Sheet1!$A$2:$G$64</definedName>
  </definedNames>
  <calcPr calcId="144525"/>
</workbook>
</file>

<file path=xl/calcChain.xml><?xml version="1.0" encoding="utf-8"?>
<calcChain xmlns="http://schemas.openxmlformats.org/spreadsheetml/2006/main">
  <c r="C61" i="1" l="1"/>
  <c r="F60" i="1"/>
  <c r="F56" i="1"/>
  <c r="F55" i="1"/>
  <c r="F54" i="1"/>
  <c r="F53" i="1"/>
  <c r="F52" i="1"/>
  <c r="F51" i="1"/>
  <c r="F50" i="1"/>
  <c r="F48" i="1"/>
  <c r="F45" i="1"/>
  <c r="F44" i="1"/>
  <c r="F42" i="1"/>
  <c r="F41" i="1"/>
  <c r="F40" i="1"/>
  <c r="F39" i="1"/>
  <c r="F38" i="1"/>
  <c r="F36" i="1"/>
  <c r="F30" i="1"/>
  <c r="F29" i="1"/>
  <c r="F28" i="1"/>
  <c r="F27" i="1"/>
  <c r="F26" i="1"/>
  <c r="F25" i="1"/>
  <c r="F24" i="1"/>
  <c r="F23" i="1"/>
  <c r="F22" i="1"/>
  <c r="F21" i="1"/>
  <c r="F16" i="1"/>
  <c r="F15" i="1"/>
  <c r="F14" i="1"/>
  <c r="F13" i="1"/>
  <c r="F12" i="1"/>
  <c r="F11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<sst xmlns="http://schemas.openxmlformats.org/spreadsheetml/2006/main" count="162" uniqueCount="91">
  <si>
    <t>序列</t>
  </si>
  <si>
    <t>工程项目</t>
  </si>
  <si>
    <t>单位</t>
  </si>
  <si>
    <t>数量</t>
  </si>
  <si>
    <t>综合单价(元)</t>
  </si>
  <si>
    <t>合价(元)</t>
  </si>
  <si>
    <t>备注</t>
  </si>
  <si>
    <t>A:412团体直播间</t>
  </si>
  <si>
    <t>直播间墙面隔音</t>
  </si>
  <si>
    <t>㎡</t>
  </si>
  <si>
    <t>1.打龙骨，将龙骨与墙体之间保留一公分距离，分别固定在隔音吊顶下方和浮助地面上方。
2.龙骨空隙内填充隔音棉，声波在棉孔洞游走的过程，实现声能转换热能，从而达到降低声能量的目的。
3.龙骨外封装隔音板</t>
  </si>
  <si>
    <t>天花吊顶隔音</t>
  </si>
  <si>
    <t>含：1.龙骨打底、2.贴阻尼隔音毡2.0规格1层、3.玻璃纤维48，5Cm阻尼隔音棉板1层、阻尼隔音板16mm规格1层、石膏板9厘1层</t>
  </si>
  <si>
    <t>墙身隔音</t>
  </si>
  <si>
    <t>暗装灯电源线及灯箱电源线路走线</t>
  </si>
  <si>
    <t>含：2.5㎡电线、6平方空调线、PVC线管或线槽、10A开关面板及走线、安装</t>
  </si>
  <si>
    <t>电源插座</t>
  </si>
  <si>
    <t>个</t>
  </si>
  <si>
    <t>含：2.5㎡电线、PVC线管或线槽、奇胜10A二三插座面板及走线、安装</t>
  </si>
  <si>
    <t>网线端口</t>
  </si>
  <si>
    <t>含：超五类网线、PVC线管或线槽、奇胜网络面板及走线、安装</t>
  </si>
  <si>
    <t>6平方空调专线</t>
  </si>
  <si>
    <t>项</t>
  </si>
  <si>
    <t>6.4米</t>
  </si>
  <si>
    <t>照明灯 筒灯</t>
  </si>
  <si>
    <t>含：安装+灯具</t>
  </si>
  <si>
    <t>开孔2个</t>
  </si>
  <si>
    <t>含：人工开孔</t>
  </si>
  <si>
    <t>排气扇2个</t>
  </si>
  <si>
    <t>含：安装+排气扇</t>
  </si>
  <si>
    <t>总电箱</t>
  </si>
  <si>
    <t>含：开关和电箱</t>
  </si>
  <si>
    <t>主电线</t>
  </si>
  <si>
    <t>米</t>
  </si>
  <si>
    <t>A</t>
  </si>
  <si>
    <t>合计小计：</t>
  </si>
  <si>
    <t>B:411直播间</t>
  </si>
  <si>
    <t>直播间（1、2、3）墙面隔音</t>
  </si>
  <si>
    <t>1.将原始墙面抹平，做好前期墙面处理工作。
2.打龙骨，将龙骨与墙体之间保留一公分距离，分别固定在隔音吊顶下方和浮助地面上方。
3.龙骨空隙内填充隔音棉，声波在棉孔洞游走的过程，实现声能转换热能，从而达到降低声能量的目的。
4.龙骨外封装隔音板</t>
  </si>
  <si>
    <t>直播间（1、2、3）天花隔音</t>
  </si>
  <si>
    <t xml:space="preserve">先在天花顶上打孔，然后将隔音材料填充进去，最后在天花表面加装隔音板材。 </t>
  </si>
  <si>
    <t>直播间（1、2、3.）地面隔音</t>
  </si>
  <si>
    <t>铺设隔音材料，选择合适的隔音材料并按照要求进行铺设。
安装隔音减震垫，减少噪音对楼下住户的影响。
铺设水泥砂浆，增加地面的隔音效果。
铺设地砖或木地板，完成地面隔音施工。</t>
  </si>
  <si>
    <t>含：2.5㎡电线、PVC线管或线槽、10A二三插座面板及走线、安装</t>
  </si>
  <si>
    <t>含：超五类网线、PVC线管或线槽、网络面板及走线、安装</t>
  </si>
  <si>
    <t>含：人工切割开孔</t>
  </si>
  <si>
    <t>含：排气扇+安装</t>
  </si>
  <si>
    <t>碳晶木门</t>
  </si>
  <si>
    <t>550-600MM</t>
  </si>
  <si>
    <t>B</t>
  </si>
  <si>
    <t>C：410直播办公室</t>
  </si>
  <si>
    <t>插座安装</t>
  </si>
  <si>
    <t>公牛插座，15A额定输出，包括底盒安装。</t>
  </si>
  <si>
    <t>空调线</t>
  </si>
  <si>
    <t>m</t>
  </si>
  <si>
    <t>防火电线</t>
  </si>
  <si>
    <t>2.5平方电线</t>
  </si>
  <si>
    <t>C</t>
  </si>
  <si>
    <t>D:6人直播会议办公室</t>
  </si>
  <si>
    <t>隔墙</t>
  </si>
  <si>
    <t xml:space="preserve">轻钢龙骨加防火硅钙板（用防锈钉子），用补缝带，双面刮白上防火油漆  </t>
  </si>
  <si>
    <t>明装灯电源线及灯箱电源线路走线</t>
  </si>
  <si>
    <t>办公桌布线插座</t>
  </si>
  <si>
    <t>网络布线端口</t>
  </si>
  <si>
    <t>D</t>
  </si>
  <si>
    <t>E:化妆间</t>
  </si>
  <si>
    <t>天花吊顶</t>
  </si>
  <si>
    <t>材质：铝扣板60cm*60cm，安装支撑龙骨，确保吊顶的牢固性和稳定性。
安装吊挂件和吊杆，确保吊顶的悬吊性和承重能力。
安装吊顶板材，根据设计要求选择合适的板材并进行安装。
进行板材接缝处理，确保吊顶的平整度和美观度。
进行吊顶表面处理，包括刮腻子、刷涂料等。</t>
  </si>
  <si>
    <t>轻钢龙骨石膏板隔墙</t>
  </si>
  <si>
    <t>含：安装、龙骨材料、石膏板、辅料</t>
  </si>
  <si>
    <t>试衣间碳晶木门</t>
  </si>
  <si>
    <t>套</t>
  </si>
  <si>
    <t>修补刷油漆白色</t>
  </si>
  <si>
    <t>含：人工、立邦油漆、材料。</t>
  </si>
  <si>
    <t>化妆台布线插座</t>
  </si>
  <si>
    <t>抽风机</t>
  </si>
  <si>
    <t>台</t>
  </si>
  <si>
    <t>含：抽风机、安装</t>
  </si>
  <si>
    <t>E</t>
  </si>
  <si>
    <t>F:其他(自行添加)</t>
  </si>
  <si>
    <t>F</t>
  </si>
  <si>
    <t>总合计(A+B+C+D+E+F）</t>
  </si>
  <si>
    <t>广东碧桂园职业学院直播室装修工程量报价清单</t>
    <phoneticPr fontId="8" type="noConversion"/>
  </si>
  <si>
    <t>聚氯乙烯（PVC ），报价按单价，结算按实际工程量</t>
    <phoneticPr fontId="8" type="noConversion"/>
  </si>
  <si>
    <t>聚氯乙烯（PVC ）报价按单价，结算按实际工程量</t>
    <phoneticPr fontId="8" type="noConversion"/>
  </si>
  <si>
    <t>4平方防火电线</t>
    <phoneticPr fontId="8" type="noConversion"/>
  </si>
  <si>
    <t>6.4米</t>
    <phoneticPr fontId="8" type="noConversion"/>
  </si>
  <si>
    <t>报价单位</t>
    <phoneticPr fontId="8" type="noConversion"/>
  </si>
  <si>
    <t>联系人（电话）</t>
    <phoneticPr fontId="8" type="noConversion"/>
  </si>
  <si>
    <t>（盖章）</t>
    <phoneticPr fontId="8" type="noConversion"/>
  </si>
  <si>
    <t>备注：以上报价应为含税报价，各项数据求和汇总务必仔细核对。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</si>
</sst>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_);[Red]\(0.0\)"/>
    <numFmt numFmtId="178" formatCode="0.00_ "/>
  </numFmts>
  <fonts count="9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2"/>
      <name val="宋体"/>
      <charset val="134"/>
    </font>
    <font>
      <b/>
      <sz val="2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SimSun"/>
      <charset val="134"/>
    </font>
    <font>
      <b/>
      <sz val="10"/>
      <name val="SimSun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 applyBorder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Fill="1" applyAlignment="1"/>
    <xf numFmtId="0" fontId="3" fillId="0" borderId="0" xfId="0" applyFont="1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>
      <alignment vertical="center"/>
    </xf>
    <xf numFmtId="0" fontId="1" fillId="0" borderId="0" xfId="0" applyFont="1" applyFill="1" applyAlignment="1"/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177" fontId="1" fillId="2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78" fontId="7" fillId="0" borderId="8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78" fontId="7" fillId="0" borderId="5" xfId="0" applyNumberFormat="1" applyFont="1" applyBorder="1" applyAlignment="1">
      <alignment horizontal="center" vertical="center"/>
    </xf>
    <xf numFmtId="178" fontId="7" fillId="0" borderId="10" xfId="0" applyNumberFormat="1" applyFont="1" applyBorder="1" applyAlignment="1">
      <alignment horizontal="center" vertical="center"/>
    </xf>
    <xf numFmtId="178" fontId="7" fillId="0" borderId="11" xfId="0" applyNumberFormat="1" applyFont="1" applyBorder="1" applyAlignment="1">
      <alignment horizontal="center" vertical="center"/>
    </xf>
    <xf numFmtId="178" fontId="7" fillId="0" borderId="12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 wrapText="1"/>
    </xf>
  </cellXfs>
  <cellStyles count="1">
    <cellStyle name="常规" xfId="0" builtinId="0"/>
  </cellStyles>
  <dxfs count="7"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1" defaultTableStyle="TableStylePreset3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abSelected="1" zoomScale="85" zoomScaleNormal="85" workbookViewId="0">
      <selection activeCell="C63" sqref="C63:G63"/>
    </sheetView>
  </sheetViews>
  <sheetFormatPr defaultColWidth="9.6640625" defaultRowHeight="14.4"/>
  <cols>
    <col min="1" max="1" width="5.21875" customWidth="1"/>
    <col min="2" max="2" width="15.33203125" customWidth="1"/>
    <col min="4" max="4" width="9.77734375"/>
    <col min="6" max="6" width="13.44140625" customWidth="1"/>
    <col min="7" max="7" width="29.44140625" style="8" customWidth="1"/>
  </cols>
  <sheetData>
    <row r="1" spans="1:7" ht="65.400000000000006" customHeight="1">
      <c r="A1" s="39" t="s">
        <v>82</v>
      </c>
      <c r="B1" s="39"/>
      <c r="C1" s="39"/>
      <c r="D1" s="39"/>
      <c r="E1" s="39"/>
      <c r="F1" s="39"/>
      <c r="G1" s="39"/>
    </row>
    <row r="2" spans="1:7" s="1" customFormat="1" ht="54.9" customHeight="1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</row>
    <row r="3" spans="1:7" s="2" customFormat="1" ht="45" customHeight="1">
      <c r="A3" s="40" t="s">
        <v>7</v>
      </c>
      <c r="B3" s="40"/>
      <c r="C3" s="40"/>
      <c r="D3" s="40"/>
      <c r="E3" s="40"/>
      <c r="F3" s="40"/>
      <c r="G3" s="40"/>
    </row>
    <row r="4" spans="1:7" s="2" customFormat="1" ht="103.05" customHeight="1">
      <c r="A4" s="9">
        <v>1</v>
      </c>
      <c r="B4" s="9" t="s">
        <v>8</v>
      </c>
      <c r="C4" s="10" t="s">
        <v>9</v>
      </c>
      <c r="D4" s="9">
        <v>24</v>
      </c>
      <c r="E4" s="9"/>
      <c r="F4" s="9">
        <f t="shared" ref="F4:F9" si="0">E4*D4</f>
        <v>0</v>
      </c>
      <c r="G4" s="11" t="s">
        <v>10</v>
      </c>
    </row>
    <row r="5" spans="1:7" s="2" customFormat="1" ht="90.75" customHeight="1">
      <c r="A5" s="9">
        <v>2</v>
      </c>
      <c r="B5" s="9" t="s">
        <v>11</v>
      </c>
      <c r="C5" s="10" t="s">
        <v>9</v>
      </c>
      <c r="D5" s="9">
        <v>96</v>
      </c>
      <c r="E5" s="9"/>
      <c r="F5" s="9">
        <f t="shared" si="0"/>
        <v>0</v>
      </c>
      <c r="G5" s="11" t="s">
        <v>12</v>
      </c>
    </row>
    <row r="6" spans="1:7" s="2" customFormat="1" ht="62.25" customHeight="1">
      <c r="A6" s="9">
        <v>3</v>
      </c>
      <c r="B6" s="9" t="s">
        <v>13</v>
      </c>
      <c r="C6" s="10" t="s">
        <v>9</v>
      </c>
      <c r="D6" s="9">
        <v>168</v>
      </c>
      <c r="E6" s="9"/>
      <c r="F6" s="9">
        <f t="shared" si="0"/>
        <v>0</v>
      </c>
      <c r="G6" s="12" t="s">
        <v>12</v>
      </c>
    </row>
    <row r="7" spans="1:7" s="2" customFormat="1" ht="47.25" customHeight="1">
      <c r="A7" s="9">
        <v>4</v>
      </c>
      <c r="B7" s="9" t="s">
        <v>14</v>
      </c>
      <c r="C7" s="10" t="s">
        <v>9</v>
      </c>
      <c r="D7" s="9">
        <v>8</v>
      </c>
      <c r="E7" s="9"/>
      <c r="F7" s="9">
        <f t="shared" si="0"/>
        <v>0</v>
      </c>
      <c r="G7" s="13" t="s">
        <v>15</v>
      </c>
    </row>
    <row r="8" spans="1:7" s="2" customFormat="1" ht="30.75" customHeight="1">
      <c r="A8" s="9">
        <v>5</v>
      </c>
      <c r="B8" s="9" t="s">
        <v>16</v>
      </c>
      <c r="C8" s="10" t="s">
        <v>17</v>
      </c>
      <c r="D8" s="9">
        <v>8</v>
      </c>
      <c r="E8" s="9"/>
      <c r="F8" s="9">
        <f t="shared" si="0"/>
        <v>0</v>
      </c>
      <c r="G8" s="11" t="s">
        <v>18</v>
      </c>
    </row>
    <row r="9" spans="1:7" s="2" customFormat="1" ht="30.75" customHeight="1">
      <c r="A9" s="9">
        <v>6</v>
      </c>
      <c r="B9" s="9" t="s">
        <v>19</v>
      </c>
      <c r="C9" s="10" t="s">
        <v>17</v>
      </c>
      <c r="D9" s="9">
        <v>4</v>
      </c>
      <c r="E9" s="9"/>
      <c r="F9" s="9">
        <f t="shared" si="0"/>
        <v>0</v>
      </c>
      <c r="G9" s="11" t="s">
        <v>20</v>
      </c>
    </row>
    <row r="10" spans="1:7" s="3" customFormat="1" ht="30.75" customHeight="1">
      <c r="A10" s="9">
        <v>7</v>
      </c>
      <c r="B10" s="14" t="s">
        <v>21</v>
      </c>
      <c r="C10" s="15" t="s">
        <v>22</v>
      </c>
      <c r="D10" s="14">
        <v>1</v>
      </c>
      <c r="E10" s="14"/>
      <c r="F10" s="14"/>
      <c r="G10" s="16" t="s">
        <v>23</v>
      </c>
    </row>
    <row r="11" spans="1:7" s="2" customFormat="1" ht="30.75" customHeight="1">
      <c r="A11" s="9">
        <v>8</v>
      </c>
      <c r="B11" s="9" t="s">
        <v>24</v>
      </c>
      <c r="C11" s="10" t="s">
        <v>17</v>
      </c>
      <c r="D11" s="9">
        <v>8</v>
      </c>
      <c r="E11" s="9"/>
      <c r="F11" s="9">
        <f t="shared" ref="F11:F15" si="1">E11*D11</f>
        <v>0</v>
      </c>
      <c r="G11" s="11" t="s">
        <v>25</v>
      </c>
    </row>
    <row r="12" spans="1:7" s="2" customFormat="1" ht="30.75" customHeight="1">
      <c r="A12" s="9">
        <v>9</v>
      </c>
      <c r="B12" s="9" t="s">
        <v>26</v>
      </c>
      <c r="C12" s="10" t="s">
        <v>17</v>
      </c>
      <c r="D12" s="9">
        <v>2</v>
      </c>
      <c r="E12" s="9"/>
      <c r="F12" s="9">
        <f t="shared" si="1"/>
        <v>0</v>
      </c>
      <c r="G12" s="11" t="s">
        <v>27</v>
      </c>
    </row>
    <row r="13" spans="1:7" s="2" customFormat="1" ht="30.75" customHeight="1">
      <c r="A13" s="9">
        <v>10</v>
      </c>
      <c r="B13" s="9" t="s">
        <v>28</v>
      </c>
      <c r="C13" s="10" t="s">
        <v>17</v>
      </c>
      <c r="D13" s="9">
        <v>2</v>
      </c>
      <c r="E13" s="9"/>
      <c r="F13" s="9">
        <f t="shared" si="1"/>
        <v>0</v>
      </c>
      <c r="G13" s="11" t="s">
        <v>29</v>
      </c>
    </row>
    <row r="14" spans="1:7" s="2" customFormat="1" ht="30.75" customHeight="1">
      <c r="A14" s="9">
        <v>11</v>
      </c>
      <c r="B14" s="9" t="s">
        <v>30</v>
      </c>
      <c r="C14" s="10" t="s">
        <v>17</v>
      </c>
      <c r="D14" s="9">
        <v>1</v>
      </c>
      <c r="E14" s="9"/>
      <c r="F14" s="9">
        <f t="shared" si="1"/>
        <v>0</v>
      </c>
      <c r="G14" s="11" t="s">
        <v>31</v>
      </c>
    </row>
    <row r="15" spans="1:7" s="3" customFormat="1" ht="30.75" customHeight="1">
      <c r="A15" s="17">
        <v>12</v>
      </c>
      <c r="B15" s="14" t="s">
        <v>32</v>
      </c>
      <c r="C15" s="15" t="s">
        <v>33</v>
      </c>
      <c r="D15" s="14">
        <v>1</v>
      </c>
      <c r="E15" s="14"/>
      <c r="F15" s="14">
        <f t="shared" si="1"/>
        <v>0</v>
      </c>
      <c r="G15" s="16" t="s">
        <v>83</v>
      </c>
    </row>
    <row r="16" spans="1:7" s="2" customFormat="1" ht="30.75" customHeight="1">
      <c r="A16" s="18" t="s">
        <v>34</v>
      </c>
      <c r="B16" s="9" t="s">
        <v>35</v>
      </c>
      <c r="C16" s="10"/>
      <c r="D16" s="18"/>
      <c r="E16" s="19"/>
      <c r="F16" s="19">
        <f>SUM(F4:F15)</f>
        <v>0</v>
      </c>
      <c r="G16" s="11"/>
    </row>
    <row r="17" spans="1:7" s="2" customFormat="1" ht="30.75" customHeight="1">
      <c r="A17" s="40" t="s">
        <v>36</v>
      </c>
      <c r="B17" s="40"/>
      <c r="C17" s="40"/>
      <c r="D17" s="40"/>
      <c r="E17" s="40"/>
      <c r="F17" s="40"/>
      <c r="G17" s="40"/>
    </row>
    <row r="18" spans="1:7" s="4" customFormat="1" ht="123" customHeight="1">
      <c r="A18" s="20">
        <v>1</v>
      </c>
      <c r="B18" s="21" t="s">
        <v>37</v>
      </c>
      <c r="C18" s="20" t="s">
        <v>9</v>
      </c>
      <c r="D18" s="20">
        <v>178.2</v>
      </c>
      <c r="E18" s="20">
        <v>0</v>
      </c>
      <c r="F18" s="22">
        <v>0</v>
      </c>
      <c r="G18" s="21" t="s">
        <v>38</v>
      </c>
    </row>
    <row r="19" spans="1:7" s="4" customFormat="1" ht="64.5" customHeight="1">
      <c r="A19" s="20">
        <v>2</v>
      </c>
      <c r="B19" s="21" t="s">
        <v>39</v>
      </c>
      <c r="C19" s="22" t="s">
        <v>9</v>
      </c>
      <c r="D19" s="20">
        <v>44</v>
      </c>
      <c r="E19" s="20">
        <v>0</v>
      </c>
      <c r="F19" s="22"/>
      <c r="G19" s="21" t="s">
        <v>40</v>
      </c>
    </row>
    <row r="20" spans="1:7" s="4" customFormat="1" ht="108.75" customHeight="1">
      <c r="A20" s="20">
        <v>3</v>
      </c>
      <c r="B20" s="21" t="s">
        <v>41</v>
      </c>
      <c r="C20" s="23" t="s">
        <v>9</v>
      </c>
      <c r="D20" s="24">
        <v>44</v>
      </c>
      <c r="E20" s="20">
        <v>0</v>
      </c>
      <c r="F20" s="22"/>
      <c r="G20" s="21" t="s">
        <v>42</v>
      </c>
    </row>
    <row r="21" spans="1:7" s="2" customFormat="1" ht="47.25" customHeight="1">
      <c r="A21" s="20">
        <v>4</v>
      </c>
      <c r="B21" s="9" t="s">
        <v>14</v>
      </c>
      <c r="C21" s="10" t="s">
        <v>9</v>
      </c>
      <c r="D21" s="9">
        <v>5</v>
      </c>
      <c r="E21" s="9"/>
      <c r="F21" s="9">
        <f t="shared" ref="F21:F29" si="2">E21*D21</f>
        <v>0</v>
      </c>
      <c r="G21" s="11" t="s">
        <v>15</v>
      </c>
    </row>
    <row r="22" spans="1:7" s="2" customFormat="1" ht="30.75" customHeight="1">
      <c r="A22" s="20">
        <v>5</v>
      </c>
      <c r="B22" s="9" t="s">
        <v>16</v>
      </c>
      <c r="C22" s="10" t="s">
        <v>17</v>
      </c>
      <c r="D22" s="9">
        <v>8</v>
      </c>
      <c r="E22" s="9"/>
      <c r="F22" s="9">
        <f t="shared" si="2"/>
        <v>0</v>
      </c>
      <c r="G22" s="11" t="s">
        <v>43</v>
      </c>
    </row>
    <row r="23" spans="1:7" s="2" customFormat="1" ht="30.75" customHeight="1">
      <c r="A23" s="20">
        <v>6</v>
      </c>
      <c r="B23" s="9" t="s">
        <v>19</v>
      </c>
      <c r="C23" s="10" t="s">
        <v>17</v>
      </c>
      <c r="D23" s="9">
        <v>3</v>
      </c>
      <c r="E23" s="9"/>
      <c r="F23" s="9">
        <f t="shared" si="2"/>
        <v>0</v>
      </c>
      <c r="G23" s="11" t="s">
        <v>44</v>
      </c>
    </row>
    <row r="24" spans="1:7" s="3" customFormat="1" ht="30.75" customHeight="1">
      <c r="A24" s="17">
        <v>7</v>
      </c>
      <c r="B24" s="14" t="s">
        <v>21</v>
      </c>
      <c r="C24" s="15" t="s">
        <v>22</v>
      </c>
      <c r="D24" s="14">
        <v>1</v>
      </c>
      <c r="E24" s="14"/>
      <c r="F24" s="14">
        <f t="shared" si="2"/>
        <v>0</v>
      </c>
      <c r="G24" s="16" t="s">
        <v>23</v>
      </c>
    </row>
    <row r="25" spans="1:7" s="2" customFormat="1" ht="30.75" customHeight="1">
      <c r="A25" s="20">
        <v>8</v>
      </c>
      <c r="B25" s="9" t="s">
        <v>26</v>
      </c>
      <c r="C25" s="10" t="s">
        <v>17</v>
      </c>
      <c r="D25" s="9">
        <v>2</v>
      </c>
      <c r="E25" s="9"/>
      <c r="F25" s="9">
        <f t="shared" si="2"/>
        <v>0</v>
      </c>
      <c r="G25" s="11" t="s">
        <v>45</v>
      </c>
    </row>
    <row r="26" spans="1:7" s="2" customFormat="1" ht="30.75" customHeight="1">
      <c r="A26" s="20">
        <v>9</v>
      </c>
      <c r="B26" s="9" t="s">
        <v>28</v>
      </c>
      <c r="C26" s="10" t="s">
        <v>17</v>
      </c>
      <c r="D26" s="9">
        <v>2</v>
      </c>
      <c r="E26" s="9"/>
      <c r="F26" s="9">
        <f t="shared" si="2"/>
        <v>0</v>
      </c>
      <c r="G26" s="11" t="s">
        <v>46</v>
      </c>
    </row>
    <row r="27" spans="1:7" s="2" customFormat="1" ht="30.75" customHeight="1">
      <c r="A27" s="20">
        <v>10</v>
      </c>
      <c r="B27" s="9" t="s">
        <v>30</v>
      </c>
      <c r="C27" s="10" t="s">
        <v>17</v>
      </c>
      <c r="D27" s="9">
        <v>1</v>
      </c>
      <c r="E27" s="9"/>
      <c r="F27" s="9">
        <f t="shared" si="2"/>
        <v>0</v>
      </c>
      <c r="G27" s="11" t="s">
        <v>31</v>
      </c>
    </row>
    <row r="28" spans="1:7" s="3" customFormat="1" ht="30.75" customHeight="1">
      <c r="A28" s="25">
        <v>11</v>
      </c>
      <c r="B28" s="14" t="s">
        <v>32</v>
      </c>
      <c r="C28" s="15" t="s">
        <v>33</v>
      </c>
      <c r="D28" s="14">
        <v>1</v>
      </c>
      <c r="E28" s="14"/>
      <c r="F28" s="14">
        <f t="shared" si="2"/>
        <v>0</v>
      </c>
      <c r="G28" s="16" t="s">
        <v>84</v>
      </c>
    </row>
    <row r="29" spans="1:7" s="3" customFormat="1" ht="30.75" customHeight="1">
      <c r="A29" s="25">
        <v>12</v>
      </c>
      <c r="B29" s="14" t="s">
        <v>47</v>
      </c>
      <c r="C29" s="15" t="s">
        <v>17</v>
      </c>
      <c r="D29" s="14">
        <v>3</v>
      </c>
      <c r="E29" s="14"/>
      <c r="F29" s="14">
        <f t="shared" si="2"/>
        <v>0</v>
      </c>
      <c r="G29" s="16" t="s">
        <v>48</v>
      </c>
    </row>
    <row r="30" spans="1:7" s="2" customFormat="1" ht="30.75" customHeight="1">
      <c r="A30" s="18" t="s">
        <v>49</v>
      </c>
      <c r="B30" s="9" t="s">
        <v>35</v>
      </c>
      <c r="C30" s="10"/>
      <c r="D30" s="18"/>
      <c r="E30" s="19"/>
      <c r="F30" s="19">
        <f>SUM(F18:F29)</f>
        <v>0</v>
      </c>
      <c r="G30" s="11"/>
    </row>
    <row r="31" spans="1:7" s="2" customFormat="1" ht="30.75" customHeight="1">
      <c r="A31" s="41" t="s">
        <v>50</v>
      </c>
      <c r="B31" s="41"/>
      <c r="C31" s="41"/>
      <c r="D31" s="41"/>
      <c r="E31" s="41"/>
      <c r="F31" s="41"/>
      <c r="G31" s="41"/>
    </row>
    <row r="32" spans="1:7" s="5" customFormat="1" ht="30.75" customHeight="1">
      <c r="A32" s="26">
        <v>1</v>
      </c>
      <c r="B32" s="27" t="s">
        <v>51</v>
      </c>
      <c r="C32" s="28" t="s">
        <v>17</v>
      </c>
      <c r="D32" s="29">
        <v>10</v>
      </c>
      <c r="E32" s="29"/>
      <c r="F32" s="30"/>
      <c r="G32" s="27" t="s">
        <v>52</v>
      </c>
    </row>
    <row r="33" spans="1:9" s="6" customFormat="1" ht="30.75" customHeight="1">
      <c r="A33" s="26">
        <v>2</v>
      </c>
      <c r="B33" s="27" t="s">
        <v>53</v>
      </c>
      <c r="C33" s="26" t="s">
        <v>54</v>
      </c>
      <c r="D33" s="26">
        <v>7</v>
      </c>
      <c r="E33" s="26"/>
      <c r="F33" s="26"/>
      <c r="G33" s="27" t="s">
        <v>85</v>
      </c>
      <c r="H33" s="5"/>
      <c r="I33" s="38"/>
    </row>
    <row r="34" spans="1:9" s="6" customFormat="1" ht="30.75" customHeight="1">
      <c r="A34" s="26">
        <v>3</v>
      </c>
      <c r="B34" s="27" t="s">
        <v>55</v>
      </c>
      <c r="C34" s="28" t="s">
        <v>54</v>
      </c>
      <c r="D34" s="29">
        <v>8</v>
      </c>
      <c r="E34" s="29"/>
      <c r="F34" s="30"/>
      <c r="G34" s="27" t="s">
        <v>56</v>
      </c>
    </row>
    <row r="35" spans="1:9" s="6" customFormat="1" ht="30.75" customHeight="1">
      <c r="A35" s="26">
        <v>4</v>
      </c>
      <c r="B35" s="27" t="s">
        <v>19</v>
      </c>
      <c r="C35" s="28" t="s">
        <v>17</v>
      </c>
      <c r="D35" s="29">
        <v>6</v>
      </c>
      <c r="E35" s="29"/>
      <c r="F35" s="30"/>
      <c r="G35" s="31"/>
    </row>
    <row r="36" spans="1:9" s="6" customFormat="1" ht="30.75" customHeight="1">
      <c r="A36" s="32" t="s">
        <v>57</v>
      </c>
      <c r="B36" s="33" t="s">
        <v>35</v>
      </c>
      <c r="C36" s="34"/>
      <c r="D36" s="32"/>
      <c r="E36" s="35"/>
      <c r="F36" s="35">
        <f>SUM(F32:F35)</f>
        <v>0</v>
      </c>
      <c r="G36" s="36"/>
    </row>
    <row r="37" spans="1:9" s="1" customFormat="1" ht="30.75" customHeight="1">
      <c r="A37" s="42" t="s">
        <v>58</v>
      </c>
      <c r="B37" s="42"/>
      <c r="C37" s="42"/>
      <c r="D37" s="42"/>
      <c r="E37" s="42"/>
      <c r="F37" s="42"/>
      <c r="G37" s="42"/>
    </row>
    <row r="38" spans="1:9" s="1" customFormat="1" ht="49.5" customHeight="1">
      <c r="A38" s="9">
        <v>1</v>
      </c>
      <c r="B38" s="9" t="s">
        <v>59</v>
      </c>
      <c r="C38" s="10" t="s">
        <v>9</v>
      </c>
      <c r="D38" s="9">
        <v>35</v>
      </c>
      <c r="E38" s="9"/>
      <c r="F38" s="9">
        <f>E38*D38</f>
        <v>0</v>
      </c>
      <c r="G38" s="11" t="s">
        <v>60</v>
      </c>
    </row>
    <row r="39" spans="1:9" s="7" customFormat="1" ht="30.75" customHeight="1">
      <c r="A39" s="9">
        <v>2</v>
      </c>
      <c r="B39" s="14" t="s">
        <v>47</v>
      </c>
      <c r="C39" s="15" t="s">
        <v>17</v>
      </c>
      <c r="D39" s="14">
        <v>1</v>
      </c>
      <c r="E39" s="14"/>
      <c r="F39" s="14">
        <f>E39*D39</f>
        <v>0</v>
      </c>
      <c r="G39" s="16" t="s">
        <v>48</v>
      </c>
    </row>
    <row r="40" spans="1:9" s="1" customFormat="1" ht="44.25" customHeight="1">
      <c r="A40" s="9">
        <v>3</v>
      </c>
      <c r="B40" s="9" t="s">
        <v>61</v>
      </c>
      <c r="C40" s="10" t="s">
        <v>9</v>
      </c>
      <c r="D40" s="9">
        <v>18</v>
      </c>
      <c r="E40" s="9"/>
      <c r="F40" s="9">
        <f>E40*D40</f>
        <v>0</v>
      </c>
      <c r="G40" s="11" t="s">
        <v>15</v>
      </c>
    </row>
    <row r="41" spans="1:9" s="1" customFormat="1" ht="30.75" customHeight="1">
      <c r="A41" s="9">
        <v>4</v>
      </c>
      <c r="B41" s="9" t="s">
        <v>62</v>
      </c>
      <c r="C41" s="10" t="s">
        <v>17</v>
      </c>
      <c r="D41" s="9">
        <v>3</v>
      </c>
      <c r="E41" s="9"/>
      <c r="F41" s="9">
        <f>E41*D41</f>
        <v>0</v>
      </c>
      <c r="G41" s="11" t="s">
        <v>43</v>
      </c>
    </row>
    <row r="42" spans="1:9" s="1" customFormat="1" ht="30.75" customHeight="1">
      <c r="A42" s="9">
        <v>5</v>
      </c>
      <c r="B42" s="9" t="s">
        <v>63</v>
      </c>
      <c r="C42" s="10" t="s">
        <v>17</v>
      </c>
      <c r="D42" s="9">
        <v>1</v>
      </c>
      <c r="E42" s="9"/>
      <c r="F42" s="9">
        <f>E42*D42</f>
        <v>0</v>
      </c>
      <c r="G42" s="11" t="s">
        <v>44</v>
      </c>
    </row>
    <row r="43" spans="1:9" s="7" customFormat="1" ht="30.75" customHeight="1">
      <c r="A43" s="9">
        <v>6</v>
      </c>
      <c r="B43" s="14" t="s">
        <v>21</v>
      </c>
      <c r="C43" s="15" t="s">
        <v>22</v>
      </c>
      <c r="D43" s="14">
        <v>1</v>
      </c>
      <c r="E43" s="14"/>
      <c r="F43" s="14"/>
      <c r="G43" s="16" t="s">
        <v>86</v>
      </c>
    </row>
    <row r="44" spans="1:9" s="1" customFormat="1" ht="30.75" customHeight="1">
      <c r="A44" s="9">
        <v>7</v>
      </c>
      <c r="B44" s="9" t="s">
        <v>30</v>
      </c>
      <c r="C44" s="10" t="s">
        <v>17</v>
      </c>
      <c r="D44" s="9">
        <v>1</v>
      </c>
      <c r="E44" s="9"/>
      <c r="F44" s="9">
        <f>E44*D44</f>
        <v>0</v>
      </c>
      <c r="G44" s="11" t="s">
        <v>31</v>
      </c>
    </row>
    <row r="45" spans="1:9" s="1" customFormat="1" ht="30.75" customHeight="1">
      <c r="A45" s="18" t="s">
        <v>64</v>
      </c>
      <c r="B45" s="9" t="s">
        <v>35</v>
      </c>
      <c r="C45" s="10"/>
      <c r="D45" s="18"/>
      <c r="E45" s="19"/>
      <c r="F45" s="19">
        <f>SUM(F38:F44)</f>
        <v>0</v>
      </c>
      <c r="G45" s="11"/>
    </row>
    <row r="46" spans="1:9" s="1" customFormat="1" ht="30.75" customHeight="1">
      <c r="A46" s="40" t="s">
        <v>65</v>
      </c>
      <c r="B46" s="40"/>
      <c r="C46" s="40"/>
      <c r="D46" s="40"/>
      <c r="E46" s="40"/>
      <c r="F46" s="40"/>
      <c r="G46" s="40"/>
    </row>
    <row r="47" spans="1:9" s="1" customFormat="1" ht="132" customHeight="1">
      <c r="A47" s="9">
        <v>1</v>
      </c>
      <c r="B47" s="9" t="s">
        <v>66</v>
      </c>
      <c r="C47" s="9" t="s">
        <v>9</v>
      </c>
      <c r="D47" s="9">
        <v>26</v>
      </c>
      <c r="E47" s="9"/>
      <c r="F47" s="9"/>
      <c r="G47" s="11" t="s">
        <v>67</v>
      </c>
    </row>
    <row r="48" spans="1:9" s="1" customFormat="1" ht="30.75" customHeight="1">
      <c r="A48" s="9">
        <v>2</v>
      </c>
      <c r="B48" s="9" t="s">
        <v>68</v>
      </c>
      <c r="C48" s="10" t="s">
        <v>9</v>
      </c>
      <c r="D48" s="9">
        <v>20</v>
      </c>
      <c r="E48" s="9"/>
      <c r="F48" s="9">
        <f>E48*D48</f>
        <v>0</v>
      </c>
      <c r="G48" s="11" t="s">
        <v>69</v>
      </c>
    </row>
    <row r="49" spans="1:7" s="7" customFormat="1" ht="30.75" customHeight="1">
      <c r="A49" s="9">
        <v>3</v>
      </c>
      <c r="B49" s="14" t="s">
        <v>70</v>
      </c>
      <c r="C49" s="15" t="s">
        <v>71</v>
      </c>
      <c r="D49" s="14">
        <v>2</v>
      </c>
      <c r="E49" s="14"/>
      <c r="F49" s="14"/>
      <c r="G49" s="16" t="s">
        <v>48</v>
      </c>
    </row>
    <row r="50" spans="1:7" s="1" customFormat="1" ht="30.75" customHeight="1">
      <c r="A50" s="9">
        <v>4</v>
      </c>
      <c r="B50" s="9" t="s">
        <v>72</v>
      </c>
      <c r="C50" s="10" t="s">
        <v>9</v>
      </c>
      <c r="D50" s="9">
        <v>86</v>
      </c>
      <c r="E50" s="9"/>
      <c r="F50" s="9">
        <f t="shared" ref="F50:F55" si="3">E50*D50</f>
        <v>0</v>
      </c>
      <c r="G50" s="11" t="s">
        <v>73</v>
      </c>
    </row>
    <row r="51" spans="1:7" s="1" customFormat="1" ht="39" customHeight="1">
      <c r="A51" s="9">
        <v>5</v>
      </c>
      <c r="B51" s="9" t="s">
        <v>61</v>
      </c>
      <c r="C51" s="10" t="s">
        <v>9</v>
      </c>
      <c r="D51" s="9">
        <v>3</v>
      </c>
      <c r="E51" s="9"/>
      <c r="F51" s="9">
        <f t="shared" si="3"/>
        <v>0</v>
      </c>
      <c r="G51" s="11" t="s">
        <v>43</v>
      </c>
    </row>
    <row r="52" spans="1:7" s="1" customFormat="1" ht="30.75" customHeight="1">
      <c r="A52" s="9">
        <v>6</v>
      </c>
      <c r="B52" s="9" t="s">
        <v>74</v>
      </c>
      <c r="C52" s="10" t="s">
        <v>17</v>
      </c>
      <c r="D52" s="9">
        <v>2</v>
      </c>
      <c r="E52" s="9"/>
      <c r="F52" s="9">
        <f t="shared" si="3"/>
        <v>0</v>
      </c>
      <c r="G52" s="11" t="s">
        <v>43</v>
      </c>
    </row>
    <row r="53" spans="1:7" s="1" customFormat="1" ht="30.75" customHeight="1">
      <c r="A53" s="9">
        <v>7</v>
      </c>
      <c r="B53" s="9" t="s">
        <v>30</v>
      </c>
      <c r="C53" s="10" t="s">
        <v>17</v>
      </c>
      <c r="D53" s="9">
        <v>1</v>
      </c>
      <c r="E53" s="9"/>
      <c r="F53" s="9">
        <f t="shared" si="3"/>
        <v>0</v>
      </c>
      <c r="G53" s="11" t="s">
        <v>31</v>
      </c>
    </row>
    <row r="54" spans="1:7" s="1" customFormat="1" ht="30.75" customHeight="1">
      <c r="A54" s="9">
        <v>8</v>
      </c>
      <c r="B54" s="9" t="s">
        <v>26</v>
      </c>
      <c r="C54" s="10" t="s">
        <v>17</v>
      </c>
      <c r="D54" s="9">
        <v>2</v>
      </c>
      <c r="E54" s="9"/>
      <c r="F54" s="9">
        <f t="shared" si="3"/>
        <v>0</v>
      </c>
      <c r="G54" s="11" t="s">
        <v>45</v>
      </c>
    </row>
    <row r="55" spans="1:7" s="1" customFormat="1" ht="30.75" customHeight="1">
      <c r="A55" s="9">
        <v>9</v>
      </c>
      <c r="B55" s="9" t="s">
        <v>75</v>
      </c>
      <c r="C55" s="10" t="s">
        <v>76</v>
      </c>
      <c r="D55" s="9">
        <v>2</v>
      </c>
      <c r="E55" s="9"/>
      <c r="F55" s="9">
        <f t="shared" si="3"/>
        <v>0</v>
      </c>
      <c r="G55" s="11" t="s">
        <v>77</v>
      </c>
    </row>
    <row r="56" spans="1:7" s="1" customFormat="1" ht="30.75" customHeight="1">
      <c r="A56" s="18" t="s">
        <v>78</v>
      </c>
      <c r="B56" s="9" t="s">
        <v>35</v>
      </c>
      <c r="C56" s="10"/>
      <c r="D56" s="18"/>
      <c r="E56" s="19"/>
      <c r="F56" s="19">
        <f>SUM(F47:F55)</f>
        <v>0</v>
      </c>
      <c r="G56" s="11"/>
    </row>
    <row r="57" spans="1:7" s="1" customFormat="1" ht="17.25" customHeight="1">
      <c r="A57" s="40" t="s">
        <v>79</v>
      </c>
      <c r="B57" s="40"/>
      <c r="C57" s="40"/>
      <c r="D57" s="40"/>
      <c r="E57" s="40"/>
      <c r="F57" s="40"/>
      <c r="G57" s="40"/>
    </row>
    <row r="58" spans="1:7" s="1" customFormat="1" ht="30.75" customHeight="1">
      <c r="A58" s="9">
        <v>1</v>
      </c>
      <c r="B58" s="9"/>
      <c r="C58" s="10"/>
      <c r="D58" s="9"/>
      <c r="E58" s="9"/>
      <c r="F58" s="9"/>
      <c r="G58" s="11"/>
    </row>
    <row r="59" spans="1:7" s="1" customFormat="1" ht="30.75" customHeight="1">
      <c r="A59" s="9">
        <v>2</v>
      </c>
      <c r="B59" s="9"/>
      <c r="C59" s="10"/>
      <c r="D59" s="9"/>
      <c r="E59" s="9"/>
      <c r="F59" s="9"/>
      <c r="G59" s="11"/>
    </row>
    <row r="60" spans="1:7" s="1" customFormat="1" ht="30.75" customHeight="1">
      <c r="A60" s="18" t="s">
        <v>80</v>
      </c>
      <c r="B60" s="9" t="s">
        <v>35</v>
      </c>
      <c r="C60" s="10"/>
      <c r="D60" s="18"/>
      <c r="E60" s="19"/>
      <c r="F60" s="19">
        <f>SUM(F58:F59)</f>
        <v>0</v>
      </c>
      <c r="G60" s="37"/>
    </row>
    <row r="61" spans="1:7" s="1" customFormat="1" ht="60" customHeight="1">
      <c r="A61" s="43" t="s">
        <v>81</v>
      </c>
      <c r="B61" s="44"/>
      <c r="C61" s="45">
        <f>F16+F30+F36+F45+F56+F60</f>
        <v>0</v>
      </c>
      <c r="D61" s="46"/>
      <c r="E61" s="46"/>
      <c r="F61" s="46"/>
      <c r="G61" s="47"/>
    </row>
    <row r="62" spans="1:7" s="1" customFormat="1" ht="27.6" customHeight="1">
      <c r="A62" s="48" t="s">
        <v>87</v>
      </c>
      <c r="B62" s="48"/>
      <c r="C62" s="49" t="s">
        <v>89</v>
      </c>
      <c r="D62" s="49"/>
      <c r="E62" s="49"/>
      <c r="F62" s="49"/>
      <c r="G62" s="49"/>
    </row>
    <row r="63" spans="1:7" s="1" customFormat="1" ht="39.6" customHeight="1">
      <c r="A63" s="48" t="s">
        <v>88</v>
      </c>
      <c r="B63" s="48"/>
      <c r="C63" s="50"/>
      <c r="D63" s="51"/>
      <c r="E63" s="51"/>
      <c r="F63" s="51"/>
      <c r="G63" s="52"/>
    </row>
    <row r="64" spans="1:7" s="1" customFormat="1" ht="30.75" customHeight="1">
      <c r="A64" s="53" t="s">
        <v>90</v>
      </c>
      <c r="B64" s="53"/>
      <c r="C64" s="53"/>
      <c r="D64" s="53"/>
      <c r="E64" s="53"/>
      <c r="F64" s="53"/>
      <c r="G64" s="53"/>
    </row>
  </sheetData>
  <mergeCells count="14">
    <mergeCell ref="A46:G46"/>
    <mergeCell ref="A57:G57"/>
    <mergeCell ref="A61:B61"/>
    <mergeCell ref="C61:G61"/>
    <mergeCell ref="A64:G64"/>
    <mergeCell ref="A62:B62"/>
    <mergeCell ref="C62:G62"/>
    <mergeCell ref="A63:B63"/>
    <mergeCell ref="C63:G63"/>
    <mergeCell ref="A1:G1"/>
    <mergeCell ref="A3:G3"/>
    <mergeCell ref="A17:G17"/>
    <mergeCell ref="A31:G31"/>
    <mergeCell ref="A37:G37"/>
  </mergeCells>
  <phoneticPr fontId="8" type="noConversion"/>
  <pageMargins left="0.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59501</dc:creator>
  <cp:lastModifiedBy>宁雁青</cp:lastModifiedBy>
  <cp:lastPrinted>2023-11-24T00:34:00Z</cp:lastPrinted>
  <dcterms:created xsi:type="dcterms:W3CDTF">2023-11-17T08:55:00Z</dcterms:created>
  <dcterms:modified xsi:type="dcterms:W3CDTF">2023-11-24T09:45:23Z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191DCC728CCB4BA1B3CD5E3AFA809A52_13</vt:lpwstr>
  </property>
  <property fmtid="{D5CDD505-2E9C-101B-9397-08002B2CF9AE}" pid="3" name="KSOProductBuildVer">
    <vt:lpwstr>2052-12.1.0.15374</vt:lpwstr>
  </property>
</Properties>
</file>